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Instructions_Key" sheetId="1" r:id="rId1"/>
    <sheet name="Cost of Downtime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<sst xmlns="http://schemas.openxmlformats.org/spreadsheetml/2006/main" count="80" uniqueCount="54">
  <si>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Failure Point</t>
  </si>
  <si>
    <t>Impacted</t>
  </si>
  <si>
    <t>Employees</t>
  </si>
  <si>
    <t>Average</t>
  </si>
  <si>
    <t>Hourly Rate</t>
  </si>
  <si>
    <t>Productivity</t>
  </si>
  <si>
    <t>Factor</t>
  </si>
  <si>
    <t>Per Hour</t>
  </si>
  <si>
    <t>Comments</t>
  </si>
  <si>
    <t>Email Server</t>
  </si>
  <si>
    <t>WAN Router - New York</t>
  </si>
  <si>
    <t>WAN Router - Atlanta</t>
  </si>
  <si>
    <t>WAN Router - Los Angeles</t>
  </si>
  <si>
    <t>Production Printer - A</t>
  </si>
  <si>
    <t>PC- User workstation - Billing Clerk</t>
  </si>
  <si>
    <t>Cost Impact</t>
  </si>
  <si>
    <t>Financial Application Server</t>
  </si>
  <si>
    <t>Remote Business Application Server</t>
  </si>
  <si>
    <t>WAN Router - Data Center connection</t>
  </si>
  <si>
    <t>Includes people from New York, Atlanta, &amp; Los Angeles</t>
  </si>
  <si>
    <t>Supports New York, Atlanta, &amp; Los Angeles</t>
  </si>
  <si>
    <t>Supports 300 people (everyone in the company)</t>
  </si>
  <si>
    <t>Supports corporate support staff of 100</t>
  </si>
  <si>
    <t>Step 1</t>
  </si>
  <si>
    <t>Step 2</t>
  </si>
  <si>
    <t>Quantify the number of employees that are affected by each component's</t>
  </si>
  <si>
    <t>Step 3</t>
  </si>
  <si>
    <t>Step 4</t>
  </si>
  <si>
    <t>Determine the productivity percentage impact (i.e., 10% of their time,</t>
  </si>
  <si>
    <t>50% or their time, 100%, etc.) when a component failure occurs</t>
  </si>
  <si>
    <t xml:space="preserve">Estimate the average hourly salary rate for all employees affected by </t>
  </si>
  <si>
    <r>
      <t>failure  (</t>
    </r>
    <r>
      <rPr>
        <b/>
        <sz val="10"/>
        <rFont val="Arial"/>
        <family val="2"/>
      </rPr>
      <t>Impacted Employees</t>
    </r>
    <r>
      <rPr>
        <sz val="10"/>
        <rFont val="Arial"/>
        <family val="2"/>
      </rPr>
      <t>)</t>
    </r>
  </si>
  <si>
    <r>
      <t>a component failure  (</t>
    </r>
    <r>
      <rPr>
        <b/>
        <sz val="10"/>
        <rFont val="Arial"/>
        <family val="2"/>
      </rPr>
      <t>Average Hourly Rate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</si>
  <si>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Productivity Factor</t>
    </r>
    <r>
      <rPr>
        <sz val="10"/>
        <rFont val="Arial"/>
        <family val="2"/>
      </rPr>
      <t>)</t>
    </r>
  </si>
  <si>
    <t>Step 5</t>
  </si>
  <si>
    <r>
      <t>Add Comments for clarification  (</t>
    </r>
    <r>
      <rPr>
        <b/>
        <sz val="10"/>
        <rFont val="Arial"/>
        <family val="2"/>
      </rPr>
      <t>Comments</t>
    </r>
    <r>
      <rPr>
        <sz val="10"/>
        <rFont val="Arial"/>
        <family val="2"/>
      </rPr>
      <t>)</t>
    </r>
  </si>
  <si>
    <r>
      <t>Identify key failure points where downtime can occur  (</t>
    </r>
    <r>
      <rPr>
        <b/>
        <sz val="10"/>
        <rFont val="Arial"/>
        <family val="2"/>
      </rPr>
      <t>Failure Point</t>
    </r>
    <r>
      <rPr>
        <sz val="10"/>
        <rFont val="Arial"/>
        <family val="2"/>
      </rPr>
      <t>)</t>
    </r>
  </si>
  <si>
    <t>Copyright © January 2008</t>
  </si>
  <si>
    <t>MDE Enterprises, Inc.</t>
  </si>
  <si>
    <t xml:space="preserve">www.mde.net </t>
  </si>
  <si>
    <t xml:space="preserve">You can be as detailed as you like, even down to an individual employee level if you like or have the need to. See the example for </t>
  </si>
  <si>
    <t>different types of components and how you might develop your Cost of Downtime chart.</t>
  </si>
  <si>
    <t>Special Thanks to:</t>
  </si>
  <si>
    <t>Cost of Downtime (Example)</t>
  </si>
  <si>
    <t>Cost of Downtime Calculator - Instructions</t>
  </si>
  <si>
    <t xml:space="preserve">Revenue Impact </t>
  </si>
  <si>
    <t>TOTAL</t>
  </si>
  <si>
    <t>Total "Bottom Line" Effect of Downtime</t>
  </si>
  <si>
    <t>By translating downtime into financial terms, it is much easier to understand your justification for certain recommendations, especially infrastructure</t>
  </si>
  <si>
    <t>and support improvements.</t>
  </si>
  <si>
    <r>
      <t xml:space="preserve">The </t>
    </r>
    <r>
      <rPr>
        <b/>
        <sz val="10"/>
        <rFont val="Arial"/>
        <family val="2"/>
      </rPr>
      <t>Cost of Downtime</t>
    </r>
    <r>
      <rPr>
        <sz val="10"/>
        <rFont val="Arial"/>
        <family val="0"/>
      </rPr>
      <t xml:space="preserve"> tool is a quick reference that helps you understand the cost of downtime for certain technology components of the company.</t>
    </r>
  </si>
  <si>
    <r>
      <t xml:space="preserve">The </t>
    </r>
    <r>
      <rPr>
        <b/>
        <sz val="10"/>
        <rFont val="Arial"/>
        <family val="2"/>
      </rPr>
      <t>Cost Impact and Revenue Impact per hour</t>
    </r>
    <r>
      <rPr>
        <sz val="10"/>
        <rFont val="Arial"/>
        <family val="2"/>
      </rPr>
      <t xml:space="preserve"> is calculated automatically</t>
    </r>
  </si>
  <si>
    <t xml:space="preserve">Cost of Downtime </t>
  </si>
  <si>
    <t xml:space="preserve">Revenue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</si>
</sst>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[Red]\(&quot;$&quot;#,##0.0\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color indexed="23"/>
      <name val="Arial"/>
      <family val="2"/>
    </font>
    <font>
      <b/>
      <sz val="18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4"/>
      <color indexed="21"/>
      <name val="Arial"/>
      <family val="2"/>
    </font>
    <font>
      <u val="single"/>
      <sz val="10"/>
      <color indexed="36"/>
      <name val="Arial"/>
      <family val="0"/>
    </font>
    <font>
      <b/>
      <sz val="8"/>
      <color indexed="21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center"/>
    </xf>
    <xf numFmtId="0" fontId="13" fillId="33" borderId="0" xfId="0" applyFont="1" applyFill="1" applyAlignment="1" applyProtection="1">
      <alignment/>
      <protection hidden="1"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165" fontId="1" fillId="36" borderId="15" xfId="0" applyNumberFormat="1" applyFont="1" applyFill="1" applyBorder="1" applyAlignment="1">
      <alignment horizontal="right"/>
    </xf>
    <xf numFmtId="165" fontId="1" fillId="37" borderId="16" xfId="0" applyNumberFormat="1" applyFont="1" applyFill="1" applyBorder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65" fontId="1" fillId="36" borderId="13" xfId="0" applyNumberFormat="1" applyFont="1" applyFill="1" applyBorder="1" applyAlignment="1">
      <alignment/>
    </xf>
    <xf numFmtId="165" fontId="1" fillId="37" borderId="14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165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629" t="84124" r="18284" b="5563"/>
        <a:stretch>
          <a:fillRect/>
        </a:stretch>
      </xdr:blipFill>
      <xdr:spPr>
        <a:xfrm>
          <a:off x="0" y="0"/>
          <a:ext cx="10086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371475</xdr:colOff>
      <xdr:row>5</xdr:row>
      <xdr:rowOff>190500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27629" t="84124" r="18284" b="5563"/>
        <a:stretch>
          <a:fillRect/>
        </a:stretch>
      </xdr:blipFill>
      <xdr:spPr>
        <a:xfrm>
          <a:off x="9525" y="9525"/>
          <a:ext cx="10086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11</xdr:col>
      <xdr:colOff>371475</xdr:colOff>
      <xdr:row>5</xdr:row>
      <xdr:rowOff>190500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27629" t="84124" r="18284" b="5563"/>
        <a:stretch>
          <a:fillRect/>
        </a:stretch>
      </xdr:blipFill>
      <xdr:spPr>
        <a:xfrm>
          <a:off x="9525" y="9525"/>
          <a:ext cx="10086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371475</xdr:colOff>
      <xdr:row>5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l="27629" t="84124" r="18284" b="5563"/>
        <a:stretch>
          <a:fillRect/>
        </a:stretch>
      </xdr:blipFill>
      <xdr:spPr>
        <a:xfrm>
          <a:off x="9525" y="9525"/>
          <a:ext cx="10086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40" sqref="H39:H40"/>
    </sheetView>
  </sheetViews>
  <sheetFormatPr defaultColWidth="9.140625" defaultRowHeight="12.75"/>
  <cols>
    <col min="3" max="3" width="47.57421875" style="0" customWidth="1"/>
    <col min="16" max="48" width="9.140625" style="1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3.25">
      <c r="A10" s="11"/>
      <c r="B10" s="16" t="s">
        <v>44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3"/>
      <c r="B11" s="13" t="s">
        <v>50</v>
      </c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3"/>
      <c r="B12" s="13" t="s">
        <v>48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>
      <c r="A13" s="13"/>
      <c r="B13" s="13" t="s">
        <v>49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.5" customHeight="1">
      <c r="A15" s="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1"/>
      <c r="N15" s="11"/>
      <c r="O15" s="11"/>
    </row>
    <row r="16" spans="1:15" ht="15">
      <c r="A16" s="11"/>
      <c r="B16" s="1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>
      <c r="A17" s="11"/>
      <c r="B17" s="19" t="s">
        <v>23</v>
      </c>
      <c r="C17" s="13" t="s">
        <v>36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>
      <c r="A18" s="11"/>
      <c r="B18" s="19" t="s">
        <v>24</v>
      </c>
      <c r="C18" s="13" t="s">
        <v>25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1"/>
      <c r="B19" s="19"/>
      <c r="C19" s="13" t="s">
        <v>31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>
      <c r="A20" s="11"/>
      <c r="B20" s="19" t="s">
        <v>26</v>
      </c>
      <c r="C20" s="13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11"/>
      <c r="B21" s="19"/>
      <c r="C21" s="13" t="s">
        <v>32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">
      <c r="A22" s="11"/>
      <c r="B22" s="19" t="s">
        <v>27</v>
      </c>
      <c r="C22" s="13" t="s">
        <v>28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.25">
      <c r="A23" s="11"/>
      <c r="B23" s="20"/>
      <c r="C23" s="13" t="s">
        <v>29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.25">
      <c r="A24" s="11"/>
      <c r="B24" s="20"/>
      <c r="C24" s="14" t="s">
        <v>33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.25">
      <c r="A25" s="11"/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.25">
      <c r="A26" s="11"/>
      <c r="B26" s="20"/>
      <c r="C26" s="13" t="s">
        <v>51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.25">
      <c r="A27" s="11"/>
      <c r="B27" s="2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">
      <c r="A28" s="11"/>
      <c r="B28" s="19" t="s">
        <v>34</v>
      </c>
      <c r="C28" s="13" t="s">
        <v>35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>
      <c r="A31" s="12"/>
      <c r="B31" s="13" t="s">
        <v>40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11"/>
      <c r="B32" s="11" t="s">
        <v>41</v>
      </c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.5" customHeight="1">
      <c r="A34" s="1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1"/>
      <c r="N34" s="11"/>
      <c r="O34" s="11"/>
    </row>
    <row r="35" spans="1:15" ht="12.75">
      <c r="A35" s="11"/>
      <c r="B35" s="22" t="s">
        <v>42</v>
      </c>
      <c r="C35" s="11"/>
      <c r="D35" s="11"/>
      <c r="E35" s="11"/>
      <c r="F35" s="11"/>
      <c r="G35" s="11"/>
      <c r="H35" s="11"/>
      <c r="I35" s="15"/>
      <c r="J35" s="11"/>
      <c r="K35" s="11"/>
      <c r="L35" s="11"/>
      <c r="M35" s="11"/>
      <c r="N35" s="11"/>
      <c r="O35" s="11"/>
    </row>
    <row r="36" spans="2:15" ht="12.75">
      <c r="B36" s="15" t="s">
        <v>37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1"/>
      <c r="B37" s="15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1"/>
      <c r="B38" s="15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7.421875" style="0" customWidth="1"/>
    <col min="2" max="2" width="32.7109375" style="0" customWidth="1"/>
    <col min="3" max="3" width="12.140625" style="0" customWidth="1"/>
    <col min="4" max="5" width="12.28125" style="0" customWidth="1"/>
    <col min="6" max="6" width="11.7109375" style="0" customWidth="1"/>
    <col min="7" max="7" width="12.8515625" style="0" customWidth="1"/>
    <col min="8" max="8" width="17.00390625" style="0" customWidth="1"/>
  </cols>
  <sheetData>
    <row r="1" spans="1:13" ht="18">
      <c r="A1" s="3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">
      <c r="A2" s="3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>
      <c r="A4" s="3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8">
      <c r="A5" s="3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">
      <c r="A6" s="3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8">
      <c r="A7" s="39" t="s">
        <v>52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3.5" thickBot="1">
      <c r="A8" s="11"/>
      <c r="B8" s="4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25"/>
      <c r="B9" s="25"/>
      <c r="C9" s="27" t="s">
        <v>1</v>
      </c>
      <c r="D9" s="27" t="s">
        <v>3</v>
      </c>
      <c r="E9" s="27" t="s">
        <v>53</v>
      </c>
      <c r="F9" s="27" t="s">
        <v>5</v>
      </c>
      <c r="G9" s="29" t="s">
        <v>15</v>
      </c>
      <c r="H9" s="30" t="s">
        <v>45</v>
      </c>
      <c r="I9" s="25"/>
      <c r="J9" s="25"/>
      <c r="K9" s="25"/>
      <c r="L9" s="25"/>
      <c r="M9" s="25"/>
    </row>
    <row r="10" spans="1:13" ht="13.5" thickBot="1">
      <c r="A10" s="26"/>
      <c r="B10" s="24" t="s">
        <v>0</v>
      </c>
      <c r="C10" s="24" t="s">
        <v>2</v>
      </c>
      <c r="D10" s="24" t="s">
        <v>4</v>
      </c>
      <c r="E10" s="24" t="s">
        <v>7</v>
      </c>
      <c r="F10" s="24" t="s">
        <v>6</v>
      </c>
      <c r="G10" s="31" t="s">
        <v>7</v>
      </c>
      <c r="H10" s="32" t="s">
        <v>7</v>
      </c>
      <c r="I10" s="41" t="s">
        <v>8</v>
      </c>
      <c r="J10" s="41"/>
      <c r="K10" s="41"/>
      <c r="L10" s="41"/>
      <c r="M10" s="41"/>
    </row>
    <row r="11" spans="1:9" ht="12.75">
      <c r="A11" s="21">
        <v>1</v>
      </c>
      <c r="B11" t="s">
        <v>16</v>
      </c>
      <c r="C11" s="2">
        <v>0</v>
      </c>
      <c r="D11" s="3">
        <v>0</v>
      </c>
      <c r="E11" s="3">
        <v>0</v>
      </c>
      <c r="F11" s="4">
        <v>0</v>
      </c>
      <c r="G11" s="33">
        <f aca="true" t="shared" si="0" ref="G11:G18">+C11*D11*F11</f>
        <v>0</v>
      </c>
      <c r="H11" s="34">
        <f>+C11*E11*F11</f>
        <v>0</v>
      </c>
      <c r="I11" s="9"/>
    </row>
    <row r="12" spans="1:9" ht="12.75">
      <c r="A12" s="21">
        <f>+A11+1</f>
        <v>2</v>
      </c>
      <c r="B12" t="s">
        <v>9</v>
      </c>
      <c r="C12" s="2">
        <v>0</v>
      </c>
      <c r="D12" s="3">
        <v>0</v>
      </c>
      <c r="E12" s="3">
        <v>0</v>
      </c>
      <c r="F12" s="4">
        <v>0</v>
      </c>
      <c r="G12" s="33">
        <f t="shared" si="0"/>
        <v>0</v>
      </c>
      <c r="H12" s="34">
        <f aca="true" t="shared" si="1" ref="H12:H19">+C12*E12*F12</f>
        <v>0</v>
      </c>
      <c r="I12" s="9"/>
    </row>
    <row r="13" spans="1:9" ht="12.75">
      <c r="A13" s="21">
        <f aca="true" t="shared" si="2" ref="A13:A35">+A12+1</f>
        <v>3</v>
      </c>
      <c r="B13" t="s">
        <v>17</v>
      </c>
      <c r="C13" s="2">
        <v>0</v>
      </c>
      <c r="D13" s="3">
        <v>0</v>
      </c>
      <c r="E13" s="3">
        <v>0</v>
      </c>
      <c r="F13" s="4">
        <v>0</v>
      </c>
      <c r="G13" s="33">
        <f t="shared" si="0"/>
        <v>0</v>
      </c>
      <c r="H13" s="34">
        <f t="shared" si="1"/>
        <v>0</v>
      </c>
      <c r="I13" s="9"/>
    </row>
    <row r="14" spans="1:9" ht="12.75">
      <c r="A14" s="21">
        <f t="shared" si="2"/>
        <v>4</v>
      </c>
      <c r="B14" s="8" t="s">
        <v>18</v>
      </c>
      <c r="C14" s="2">
        <v>0</v>
      </c>
      <c r="D14" s="3">
        <v>0</v>
      </c>
      <c r="E14" s="3">
        <v>0</v>
      </c>
      <c r="F14" s="4">
        <v>0</v>
      </c>
      <c r="G14" s="33">
        <f t="shared" si="0"/>
        <v>0</v>
      </c>
      <c r="H14" s="34">
        <f t="shared" si="1"/>
        <v>0</v>
      </c>
      <c r="I14" s="9"/>
    </row>
    <row r="15" spans="1:9" ht="12.75">
      <c r="A15" s="21">
        <f t="shared" si="2"/>
        <v>5</v>
      </c>
      <c r="B15" t="s">
        <v>10</v>
      </c>
      <c r="C15" s="2">
        <v>0</v>
      </c>
      <c r="D15" s="3">
        <v>0</v>
      </c>
      <c r="E15" s="3">
        <v>0</v>
      </c>
      <c r="F15" s="4">
        <v>0</v>
      </c>
      <c r="G15" s="33">
        <f t="shared" si="0"/>
        <v>0</v>
      </c>
      <c r="H15" s="34">
        <f t="shared" si="1"/>
        <v>0</v>
      </c>
      <c r="I15" s="9"/>
    </row>
    <row r="16" spans="1:9" ht="12.75">
      <c r="A16" s="21">
        <f t="shared" si="2"/>
        <v>6</v>
      </c>
      <c r="B16" t="s">
        <v>11</v>
      </c>
      <c r="C16" s="2">
        <v>0</v>
      </c>
      <c r="D16" s="3">
        <v>0</v>
      </c>
      <c r="E16" s="3">
        <v>0</v>
      </c>
      <c r="F16" s="4">
        <v>0</v>
      </c>
      <c r="G16" s="33">
        <f t="shared" si="0"/>
        <v>0</v>
      </c>
      <c r="H16" s="34">
        <f t="shared" si="1"/>
        <v>0</v>
      </c>
      <c r="I16" s="9"/>
    </row>
    <row r="17" spans="1:9" ht="12.75">
      <c r="A17" s="21">
        <f t="shared" si="2"/>
        <v>7</v>
      </c>
      <c r="B17" t="s">
        <v>12</v>
      </c>
      <c r="C17" s="2">
        <v>0</v>
      </c>
      <c r="D17" s="3">
        <v>0</v>
      </c>
      <c r="E17" s="3">
        <v>0</v>
      </c>
      <c r="F17" s="4">
        <v>0</v>
      </c>
      <c r="G17" s="33">
        <f t="shared" si="0"/>
        <v>0</v>
      </c>
      <c r="H17" s="34">
        <f t="shared" si="1"/>
        <v>0</v>
      </c>
      <c r="I17" s="9"/>
    </row>
    <row r="18" spans="1:9" ht="12.75">
      <c r="A18" s="21">
        <f t="shared" si="2"/>
        <v>8</v>
      </c>
      <c r="B18" t="s">
        <v>13</v>
      </c>
      <c r="C18" s="2">
        <v>0</v>
      </c>
      <c r="D18" s="3">
        <v>0</v>
      </c>
      <c r="E18" s="3">
        <v>0</v>
      </c>
      <c r="F18" s="4">
        <v>0</v>
      </c>
      <c r="G18" s="33">
        <f t="shared" si="0"/>
        <v>0</v>
      </c>
      <c r="H18" s="34">
        <f t="shared" si="1"/>
        <v>0</v>
      </c>
      <c r="I18" s="9"/>
    </row>
    <row r="19" spans="1:9" ht="12.75">
      <c r="A19" s="21">
        <f t="shared" si="2"/>
        <v>9</v>
      </c>
      <c r="B19" t="s">
        <v>14</v>
      </c>
      <c r="C19" s="2">
        <v>0</v>
      </c>
      <c r="D19" s="3">
        <v>0</v>
      </c>
      <c r="E19" s="3">
        <v>0</v>
      </c>
      <c r="F19" s="4">
        <v>0</v>
      </c>
      <c r="G19" s="33">
        <f>+C19*D19*F19</f>
        <v>0</v>
      </c>
      <c r="H19" s="34">
        <f t="shared" si="1"/>
        <v>0</v>
      </c>
      <c r="I19" s="9"/>
    </row>
    <row r="20" spans="1:9" ht="12.75">
      <c r="A20" s="21">
        <f t="shared" si="2"/>
        <v>10</v>
      </c>
      <c r="C20" s="2"/>
      <c r="D20" s="2"/>
      <c r="E20" s="2"/>
      <c r="F20" s="2"/>
      <c r="G20" s="35"/>
      <c r="H20" s="36"/>
      <c r="I20" s="9"/>
    </row>
    <row r="21" spans="1:9" ht="12.75">
      <c r="A21" s="21">
        <f t="shared" si="2"/>
        <v>11</v>
      </c>
      <c r="C21" s="2"/>
      <c r="D21" s="2"/>
      <c r="E21" s="2"/>
      <c r="F21" s="2"/>
      <c r="G21" s="35"/>
      <c r="H21" s="36"/>
      <c r="I21" s="9"/>
    </row>
    <row r="22" spans="1:9" ht="12.75">
      <c r="A22" s="21">
        <f t="shared" si="2"/>
        <v>12</v>
      </c>
      <c r="C22" s="2"/>
      <c r="D22" s="2"/>
      <c r="E22" s="2"/>
      <c r="F22" s="2"/>
      <c r="G22" s="35"/>
      <c r="H22" s="36"/>
      <c r="I22" s="9"/>
    </row>
    <row r="23" spans="1:9" ht="12.75">
      <c r="A23" s="21">
        <f t="shared" si="2"/>
        <v>13</v>
      </c>
      <c r="C23" s="2"/>
      <c r="D23" s="2"/>
      <c r="E23" s="2"/>
      <c r="F23" s="2"/>
      <c r="G23" s="35"/>
      <c r="H23" s="36"/>
      <c r="I23" s="9"/>
    </row>
    <row r="24" spans="1:9" ht="12.75">
      <c r="A24" s="21">
        <f t="shared" si="2"/>
        <v>14</v>
      </c>
      <c r="C24" s="2"/>
      <c r="D24" s="2"/>
      <c r="E24" s="2"/>
      <c r="F24" s="2"/>
      <c r="G24" s="35"/>
      <c r="H24" s="36"/>
      <c r="I24" s="9"/>
    </row>
    <row r="25" spans="1:9" ht="12.75">
      <c r="A25" s="21">
        <f t="shared" si="2"/>
        <v>15</v>
      </c>
      <c r="C25" s="2"/>
      <c r="D25" s="2"/>
      <c r="E25" s="2"/>
      <c r="F25" s="2"/>
      <c r="G25" s="35"/>
      <c r="H25" s="36"/>
      <c r="I25" s="9"/>
    </row>
    <row r="26" spans="1:9" ht="12.75">
      <c r="A26" s="21">
        <f t="shared" si="2"/>
        <v>16</v>
      </c>
      <c r="C26" s="2"/>
      <c r="D26" s="2"/>
      <c r="E26" s="2"/>
      <c r="F26" s="2"/>
      <c r="G26" s="35"/>
      <c r="H26" s="36"/>
      <c r="I26" s="9"/>
    </row>
    <row r="27" spans="1:9" ht="12.75">
      <c r="A27" s="21">
        <f t="shared" si="2"/>
        <v>17</v>
      </c>
      <c r="C27" s="2"/>
      <c r="D27" s="2"/>
      <c r="E27" s="2"/>
      <c r="F27" s="2"/>
      <c r="G27" s="35"/>
      <c r="H27" s="36"/>
      <c r="I27" s="9"/>
    </row>
    <row r="28" spans="1:9" ht="12.75">
      <c r="A28" s="21">
        <f t="shared" si="2"/>
        <v>18</v>
      </c>
      <c r="C28" s="2"/>
      <c r="D28" s="2"/>
      <c r="E28" s="2"/>
      <c r="F28" s="2"/>
      <c r="G28" s="35"/>
      <c r="H28" s="36"/>
      <c r="I28" s="9"/>
    </row>
    <row r="29" spans="1:9" ht="12.75">
      <c r="A29" s="21">
        <f t="shared" si="2"/>
        <v>19</v>
      </c>
      <c r="C29" s="2"/>
      <c r="D29" s="2"/>
      <c r="E29" s="2"/>
      <c r="F29" s="2"/>
      <c r="G29" s="35"/>
      <c r="H29" s="36"/>
      <c r="I29" s="9"/>
    </row>
    <row r="30" spans="1:9" ht="12.75">
      <c r="A30" s="21">
        <f t="shared" si="2"/>
        <v>20</v>
      </c>
      <c r="C30" s="2"/>
      <c r="D30" s="2"/>
      <c r="E30" s="2"/>
      <c r="F30" s="2"/>
      <c r="G30" s="35"/>
      <c r="H30" s="36"/>
      <c r="I30" s="9"/>
    </row>
    <row r="31" spans="1:9" ht="12.75">
      <c r="A31" s="21">
        <f t="shared" si="2"/>
        <v>21</v>
      </c>
      <c r="C31" s="2"/>
      <c r="D31" s="2"/>
      <c r="E31" s="2"/>
      <c r="F31" s="2"/>
      <c r="G31" s="35"/>
      <c r="H31" s="36"/>
      <c r="I31" s="9"/>
    </row>
    <row r="32" spans="1:9" ht="12.75">
      <c r="A32" s="21">
        <f t="shared" si="2"/>
        <v>22</v>
      </c>
      <c r="C32" s="2"/>
      <c r="D32" s="2"/>
      <c r="E32" s="2"/>
      <c r="F32" s="2"/>
      <c r="G32" s="35"/>
      <c r="H32" s="36"/>
      <c r="I32" s="9"/>
    </row>
    <row r="33" spans="1:9" ht="12.75">
      <c r="A33" s="21">
        <f t="shared" si="2"/>
        <v>23</v>
      </c>
      <c r="C33" s="2"/>
      <c r="D33" s="2"/>
      <c r="E33" s="2"/>
      <c r="F33" s="2"/>
      <c r="G33" s="35"/>
      <c r="H33" s="36"/>
      <c r="I33" s="9"/>
    </row>
    <row r="34" spans="1:9" ht="12.75">
      <c r="A34" s="21">
        <f t="shared" si="2"/>
        <v>24</v>
      </c>
      <c r="C34" s="2"/>
      <c r="D34" s="2"/>
      <c r="E34" s="2"/>
      <c r="F34" s="2"/>
      <c r="G34" s="35"/>
      <c r="H34" s="36"/>
      <c r="I34" s="9"/>
    </row>
    <row r="35" spans="1:9" ht="12.75">
      <c r="A35" s="21">
        <f t="shared" si="2"/>
        <v>25</v>
      </c>
      <c r="C35" s="2"/>
      <c r="D35" s="2"/>
      <c r="E35" s="2"/>
      <c r="F35" s="2"/>
      <c r="G35" s="35"/>
      <c r="H35" s="36"/>
      <c r="I35" s="9"/>
    </row>
    <row r="36" spans="1:13" ht="13.5" thickBot="1">
      <c r="A36" s="23" t="s">
        <v>46</v>
      </c>
      <c r="B36" s="1"/>
      <c r="C36" s="1"/>
      <c r="D36" s="1"/>
      <c r="E36" s="1"/>
      <c r="F36" s="1"/>
      <c r="G36" s="37">
        <f>SUM(G11:G35)</f>
        <v>0</v>
      </c>
      <c r="H36" s="38">
        <f>SUM(H11:H35)</f>
        <v>0</v>
      </c>
      <c r="I36" s="1"/>
      <c r="J36" s="1"/>
      <c r="K36" s="1"/>
      <c r="L36" s="1"/>
      <c r="M36" s="1"/>
    </row>
    <row r="37" ht="12.75">
      <c r="B37" s="6"/>
    </row>
    <row r="38" ht="12.75">
      <c r="B38" s="7"/>
    </row>
  </sheetData>
  <sheetProtection/>
  <mergeCells count="1">
    <mergeCell ref="I10:M10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421875" style="0" customWidth="1"/>
    <col min="2" max="2" width="32.7109375" style="0" customWidth="1"/>
    <col min="3" max="3" width="12.140625" style="0" customWidth="1"/>
    <col min="4" max="5" width="12.28125" style="0" customWidth="1"/>
    <col min="6" max="6" width="11.7109375" style="0" customWidth="1"/>
    <col min="7" max="7" width="12.8515625" style="0" customWidth="1"/>
    <col min="8" max="8" width="17.00390625" style="0" customWidth="1"/>
  </cols>
  <sheetData>
    <row r="1" spans="1:13" ht="18">
      <c r="A1" s="3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">
      <c r="A2" s="3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8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>
      <c r="A4" s="3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8">
      <c r="A5" s="3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">
      <c r="A6" s="3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8">
      <c r="A7" s="39" t="s">
        <v>43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.75" thickBot="1">
      <c r="A8" s="3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25"/>
      <c r="B9" s="25"/>
      <c r="C9" s="27" t="s">
        <v>1</v>
      </c>
      <c r="D9" s="27" t="s">
        <v>3</v>
      </c>
      <c r="E9" s="27" t="s">
        <v>53</v>
      </c>
      <c r="F9" s="27" t="s">
        <v>5</v>
      </c>
      <c r="G9" s="29" t="s">
        <v>15</v>
      </c>
      <c r="H9" s="30" t="s">
        <v>45</v>
      </c>
      <c r="I9" s="25"/>
      <c r="J9" s="25"/>
      <c r="K9" s="25"/>
      <c r="L9" s="25"/>
      <c r="M9" s="25"/>
    </row>
    <row r="10" spans="1:13" ht="13.5" thickBot="1">
      <c r="A10" s="26"/>
      <c r="B10" s="24" t="s">
        <v>0</v>
      </c>
      <c r="C10" s="24" t="s">
        <v>2</v>
      </c>
      <c r="D10" s="24" t="s">
        <v>4</v>
      </c>
      <c r="E10" s="24" t="s">
        <v>7</v>
      </c>
      <c r="F10" s="24" t="s">
        <v>6</v>
      </c>
      <c r="G10" s="31" t="s">
        <v>7</v>
      </c>
      <c r="H10" s="32" t="s">
        <v>7</v>
      </c>
      <c r="I10" s="41" t="s">
        <v>8</v>
      </c>
      <c r="J10" s="41"/>
      <c r="K10" s="41"/>
      <c r="L10" s="41"/>
      <c r="M10" s="41"/>
    </row>
    <row r="11" spans="1:9" ht="12.75">
      <c r="A11" s="21">
        <v>1</v>
      </c>
      <c r="B11" t="s">
        <v>16</v>
      </c>
      <c r="C11" s="2">
        <v>100</v>
      </c>
      <c r="D11" s="3">
        <v>50</v>
      </c>
      <c r="E11" s="3">
        <v>90</v>
      </c>
      <c r="F11" s="4">
        <v>0.5</v>
      </c>
      <c r="G11" s="33">
        <f aca="true" t="shared" si="0" ref="G11:G17">+C11*D11*F11</f>
        <v>2500</v>
      </c>
      <c r="H11" s="34">
        <f>+C11*E11*F11</f>
        <v>4500</v>
      </c>
      <c r="I11" s="9" t="s">
        <v>22</v>
      </c>
    </row>
    <row r="12" spans="1:9" ht="12.75">
      <c r="A12" s="21">
        <f>+A11+1</f>
        <v>2</v>
      </c>
      <c r="B12" t="s">
        <v>9</v>
      </c>
      <c r="C12" s="2">
        <v>300</v>
      </c>
      <c r="D12" s="3">
        <v>40</v>
      </c>
      <c r="E12" s="3">
        <v>90</v>
      </c>
      <c r="F12" s="4">
        <v>0.1</v>
      </c>
      <c r="G12" s="33">
        <f t="shared" si="0"/>
        <v>1200</v>
      </c>
      <c r="H12" s="34">
        <f aca="true" t="shared" si="1" ref="H12:H19">+C12*E12*F12</f>
        <v>2700</v>
      </c>
      <c r="I12" s="9" t="s">
        <v>21</v>
      </c>
    </row>
    <row r="13" spans="1:9" ht="12.75">
      <c r="A13" s="21">
        <f aca="true" t="shared" si="2" ref="A13:A35">+A12+1</f>
        <v>3</v>
      </c>
      <c r="B13" t="s">
        <v>17</v>
      </c>
      <c r="C13" s="2">
        <v>200</v>
      </c>
      <c r="D13" s="3">
        <v>30</v>
      </c>
      <c r="E13" s="3">
        <v>90</v>
      </c>
      <c r="F13" s="4">
        <v>0.7</v>
      </c>
      <c r="G13" s="33">
        <f t="shared" si="0"/>
        <v>4200</v>
      </c>
      <c r="H13" s="34">
        <f t="shared" si="1"/>
        <v>12600</v>
      </c>
      <c r="I13" s="9" t="s">
        <v>20</v>
      </c>
    </row>
    <row r="14" spans="1:9" ht="12.75">
      <c r="A14" s="21">
        <f t="shared" si="2"/>
        <v>4</v>
      </c>
      <c r="B14" s="8" t="s">
        <v>18</v>
      </c>
      <c r="C14" s="2">
        <v>200</v>
      </c>
      <c r="D14" s="3">
        <v>30</v>
      </c>
      <c r="E14" s="3">
        <v>90</v>
      </c>
      <c r="F14" s="4">
        <v>0.7</v>
      </c>
      <c r="G14" s="33">
        <f t="shared" si="0"/>
        <v>4200</v>
      </c>
      <c r="H14" s="34">
        <f t="shared" si="1"/>
        <v>12600</v>
      </c>
      <c r="I14" s="9" t="s">
        <v>19</v>
      </c>
    </row>
    <row r="15" spans="1:9" ht="12.75">
      <c r="A15" s="21">
        <f t="shared" si="2"/>
        <v>5</v>
      </c>
      <c r="B15" t="s">
        <v>10</v>
      </c>
      <c r="C15" s="2">
        <v>50</v>
      </c>
      <c r="D15" s="3">
        <v>30</v>
      </c>
      <c r="E15" s="3">
        <v>90</v>
      </c>
      <c r="F15" s="4">
        <v>0.7</v>
      </c>
      <c r="G15" s="33">
        <f t="shared" si="0"/>
        <v>1050</v>
      </c>
      <c r="H15" s="34">
        <f t="shared" si="1"/>
        <v>3150</v>
      </c>
      <c r="I15" s="9"/>
    </row>
    <row r="16" spans="1:9" ht="12.75">
      <c r="A16" s="21">
        <f t="shared" si="2"/>
        <v>6</v>
      </c>
      <c r="B16" t="s">
        <v>11</v>
      </c>
      <c r="C16" s="2">
        <v>50</v>
      </c>
      <c r="D16" s="3">
        <v>30</v>
      </c>
      <c r="E16" s="3">
        <v>90</v>
      </c>
      <c r="F16" s="4">
        <v>0.7</v>
      </c>
      <c r="G16" s="33">
        <f t="shared" si="0"/>
        <v>1050</v>
      </c>
      <c r="H16" s="34">
        <f t="shared" si="1"/>
        <v>3150</v>
      </c>
      <c r="I16" s="9"/>
    </row>
    <row r="17" spans="1:9" ht="12.75">
      <c r="A17" s="21">
        <f t="shared" si="2"/>
        <v>7</v>
      </c>
      <c r="B17" t="s">
        <v>12</v>
      </c>
      <c r="C17" s="2">
        <v>100</v>
      </c>
      <c r="D17" s="3">
        <v>30</v>
      </c>
      <c r="E17" s="3">
        <v>90</v>
      </c>
      <c r="F17" s="4">
        <v>0.7</v>
      </c>
      <c r="G17" s="33">
        <f t="shared" si="0"/>
        <v>2100</v>
      </c>
      <c r="H17" s="34">
        <f t="shared" si="1"/>
        <v>6300</v>
      </c>
      <c r="I17" s="9"/>
    </row>
    <row r="18" spans="1:9" ht="12.75">
      <c r="A18" s="21">
        <f t="shared" si="2"/>
        <v>8</v>
      </c>
      <c r="B18" t="s">
        <v>13</v>
      </c>
      <c r="C18" s="2">
        <v>100</v>
      </c>
      <c r="D18" s="3">
        <v>30</v>
      </c>
      <c r="E18" s="3">
        <v>90</v>
      </c>
      <c r="F18" s="5">
        <v>0.1</v>
      </c>
      <c r="G18" s="33">
        <v>300</v>
      </c>
      <c r="H18" s="34">
        <f t="shared" si="1"/>
        <v>900</v>
      </c>
      <c r="I18" s="9"/>
    </row>
    <row r="19" spans="1:9" ht="12.75">
      <c r="A19" s="21">
        <f t="shared" si="2"/>
        <v>9</v>
      </c>
      <c r="B19" t="s">
        <v>14</v>
      </c>
      <c r="C19" s="2">
        <v>1</v>
      </c>
      <c r="D19" s="3">
        <v>15</v>
      </c>
      <c r="E19" s="3">
        <v>90</v>
      </c>
      <c r="F19" s="4">
        <v>1</v>
      </c>
      <c r="G19" s="33">
        <f>+C19*D19*F19</f>
        <v>15</v>
      </c>
      <c r="H19" s="34">
        <f t="shared" si="1"/>
        <v>90</v>
      </c>
      <c r="I19" s="9"/>
    </row>
    <row r="20" spans="1:9" ht="12.75">
      <c r="A20" s="21">
        <f t="shared" si="2"/>
        <v>10</v>
      </c>
      <c r="C20" s="2"/>
      <c r="D20" s="2"/>
      <c r="E20" s="2"/>
      <c r="F20" s="2"/>
      <c r="G20" s="35"/>
      <c r="H20" s="36"/>
      <c r="I20" s="9"/>
    </row>
    <row r="21" spans="1:9" ht="12.75">
      <c r="A21" s="21">
        <f t="shared" si="2"/>
        <v>11</v>
      </c>
      <c r="C21" s="2"/>
      <c r="D21" s="2"/>
      <c r="E21" s="2"/>
      <c r="F21" s="2"/>
      <c r="G21" s="35"/>
      <c r="H21" s="36"/>
      <c r="I21" s="9"/>
    </row>
    <row r="22" spans="1:9" ht="12.75">
      <c r="A22" s="21">
        <f t="shared" si="2"/>
        <v>12</v>
      </c>
      <c r="C22" s="2"/>
      <c r="D22" s="2"/>
      <c r="E22" s="2"/>
      <c r="F22" s="2"/>
      <c r="G22" s="35"/>
      <c r="H22" s="36"/>
      <c r="I22" s="9"/>
    </row>
    <row r="23" spans="1:9" ht="12.75">
      <c r="A23" s="21">
        <f t="shared" si="2"/>
        <v>13</v>
      </c>
      <c r="C23" s="2"/>
      <c r="D23" s="2"/>
      <c r="E23" s="2"/>
      <c r="F23" s="2"/>
      <c r="G23" s="35"/>
      <c r="H23" s="36"/>
      <c r="I23" s="9"/>
    </row>
    <row r="24" spans="1:9" ht="12.75">
      <c r="A24" s="21">
        <f t="shared" si="2"/>
        <v>14</v>
      </c>
      <c r="C24" s="2"/>
      <c r="D24" s="2"/>
      <c r="E24" s="2"/>
      <c r="F24" s="2"/>
      <c r="G24" s="35"/>
      <c r="H24" s="36"/>
      <c r="I24" s="9"/>
    </row>
    <row r="25" spans="1:9" ht="12.75">
      <c r="A25" s="21">
        <f t="shared" si="2"/>
        <v>15</v>
      </c>
      <c r="C25" s="2"/>
      <c r="D25" s="2"/>
      <c r="E25" s="2"/>
      <c r="F25" s="2"/>
      <c r="G25" s="35"/>
      <c r="H25" s="36"/>
      <c r="I25" s="9"/>
    </row>
    <row r="26" spans="1:9" ht="12.75">
      <c r="A26" s="21">
        <f t="shared" si="2"/>
        <v>16</v>
      </c>
      <c r="C26" s="2"/>
      <c r="D26" s="2"/>
      <c r="E26" s="2"/>
      <c r="F26" s="2"/>
      <c r="G26" s="35"/>
      <c r="H26" s="36"/>
      <c r="I26" s="9"/>
    </row>
    <row r="27" spans="1:9" ht="12.75">
      <c r="A27" s="21">
        <f t="shared" si="2"/>
        <v>17</v>
      </c>
      <c r="C27" s="2"/>
      <c r="D27" s="2"/>
      <c r="E27" s="2"/>
      <c r="F27" s="2"/>
      <c r="G27" s="35"/>
      <c r="H27" s="36"/>
      <c r="I27" s="9"/>
    </row>
    <row r="28" spans="1:9" ht="12.75">
      <c r="A28" s="21">
        <f t="shared" si="2"/>
        <v>18</v>
      </c>
      <c r="C28" s="2"/>
      <c r="D28" s="2"/>
      <c r="E28" s="2"/>
      <c r="F28" s="2"/>
      <c r="G28" s="35"/>
      <c r="H28" s="36"/>
      <c r="I28" s="9"/>
    </row>
    <row r="29" spans="1:9" ht="12.75">
      <c r="A29" s="21">
        <f t="shared" si="2"/>
        <v>19</v>
      </c>
      <c r="C29" s="2"/>
      <c r="D29" s="2"/>
      <c r="E29" s="2"/>
      <c r="F29" s="2"/>
      <c r="G29" s="35"/>
      <c r="H29" s="36"/>
      <c r="I29" s="9"/>
    </row>
    <row r="30" spans="1:9" ht="12.75">
      <c r="A30" s="21">
        <f t="shared" si="2"/>
        <v>20</v>
      </c>
      <c r="C30" s="2"/>
      <c r="D30" s="2"/>
      <c r="E30" s="2"/>
      <c r="F30" s="2"/>
      <c r="G30" s="35"/>
      <c r="H30" s="36"/>
      <c r="I30" s="9"/>
    </row>
    <row r="31" spans="1:9" ht="12.75">
      <c r="A31" s="21">
        <f t="shared" si="2"/>
        <v>21</v>
      </c>
      <c r="C31" s="2"/>
      <c r="D31" s="2"/>
      <c r="E31" s="2"/>
      <c r="F31" s="2"/>
      <c r="G31" s="35"/>
      <c r="H31" s="36"/>
      <c r="I31" s="9"/>
    </row>
    <row r="32" spans="1:9" ht="12.75">
      <c r="A32" s="21">
        <f t="shared" si="2"/>
        <v>22</v>
      </c>
      <c r="C32" s="2"/>
      <c r="D32" s="2"/>
      <c r="E32" s="2"/>
      <c r="F32" s="2"/>
      <c r="G32" s="35"/>
      <c r="H32" s="36"/>
      <c r="I32" s="9"/>
    </row>
    <row r="33" spans="1:9" ht="12.75">
      <c r="A33" s="21">
        <f t="shared" si="2"/>
        <v>23</v>
      </c>
      <c r="C33" s="2"/>
      <c r="D33" s="2"/>
      <c r="E33" s="2"/>
      <c r="F33" s="2"/>
      <c r="G33" s="35"/>
      <c r="H33" s="36"/>
      <c r="I33" s="9"/>
    </row>
    <row r="34" spans="1:9" ht="12.75">
      <c r="A34" s="21">
        <f t="shared" si="2"/>
        <v>24</v>
      </c>
      <c r="C34" s="2"/>
      <c r="D34" s="2"/>
      <c r="E34" s="2"/>
      <c r="F34" s="2"/>
      <c r="G34" s="35"/>
      <c r="H34" s="36"/>
      <c r="I34" s="9"/>
    </row>
    <row r="35" spans="1:9" ht="12.75">
      <c r="A35" s="21">
        <f t="shared" si="2"/>
        <v>25</v>
      </c>
      <c r="C35" s="2"/>
      <c r="D35" s="2"/>
      <c r="E35" s="2"/>
      <c r="F35" s="2"/>
      <c r="G35" s="35"/>
      <c r="H35" s="36"/>
      <c r="I35" s="9"/>
    </row>
    <row r="36" spans="1:13" ht="13.5" thickBot="1">
      <c r="A36" s="23" t="s">
        <v>46</v>
      </c>
      <c r="B36" s="1"/>
      <c r="C36" s="1"/>
      <c r="D36" s="1"/>
      <c r="E36" s="1"/>
      <c r="F36" s="1"/>
      <c r="G36" s="37">
        <f>SUM(G11:G35)</f>
        <v>16615</v>
      </c>
      <c r="H36" s="38">
        <f>SUM(H11:H35)</f>
        <v>45990</v>
      </c>
      <c r="I36" s="1"/>
      <c r="J36" s="1"/>
      <c r="K36" s="1"/>
      <c r="L36" s="1"/>
      <c r="M36" s="1"/>
    </row>
    <row r="37" spans="1:14" ht="15.75">
      <c r="A37" s="28"/>
      <c r="B37" s="42" t="s">
        <v>47</v>
      </c>
      <c r="C37" s="43"/>
      <c r="D37" s="43"/>
      <c r="E37" s="43"/>
      <c r="F37" s="43"/>
      <c r="G37" s="44">
        <f>G36+H36</f>
        <v>62605</v>
      </c>
      <c r="H37" s="45"/>
      <c r="I37" s="28"/>
      <c r="J37" s="28"/>
      <c r="K37" s="28"/>
      <c r="L37" s="28"/>
      <c r="M37" s="28"/>
      <c r="N37" s="10"/>
    </row>
    <row r="38" ht="12.75">
      <c r="B38" s="6"/>
    </row>
    <row r="39" ht="12.75">
      <c r="B39" s="7"/>
    </row>
  </sheetData>
  <sheetProtection/>
  <mergeCells count="3">
    <mergeCell ref="I10:M10"/>
    <mergeCell ref="G37:H37"/>
    <mergeCell ref="B37:F37"/>
  </mergeCells>
  <printOptions/>
  <pageMargins left="0.25" right="0.2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Alexander Ivchenko</cp:lastModifiedBy>
  <cp:lastPrinted>2009-05-28T17:43:48Z</cp:lastPrinted>
  <dcterms:created xsi:type="dcterms:W3CDTF">2006-10-29T18:50:40Z</dcterms:created>
  <dcterms:modified xsi:type="dcterms:W3CDTF">2010-05-11T14:59:23Z</dcterms:modified>
  <cp:category/>
  <cp:version/>
  <cp:contentType/>
  <cp:contentStatus/>
</cp:coreProperties>
</file>